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f0111.sharepoint.com/sites/gyomu/DocLib16/202308 弊社指定請求書の改定について/"/>
    </mc:Choice>
  </mc:AlternateContent>
  <xr:revisionPtr revIDLastSave="82" documentId="13_ncr:1_{AAA5955C-76BD-462B-92D4-CC2E4DD43AE8}" xr6:coauthVersionLast="47" xr6:coauthVersionMax="47" xr10:uidLastSave="{49C257B2-DE14-4FAF-BFC8-DAA0E138B833}"/>
  <bookViews>
    <workbookView xWindow="20370" yWindow="-120" windowWidth="29040" windowHeight="15840" xr2:uid="{1EACB0CE-1169-4BE1-AC97-1EC068E4EBCF}"/>
  </bookViews>
  <sheets>
    <sheet name="指定請求書" sheetId="4" r:id="rId1"/>
    <sheet name="見本" sheetId="6" r:id="rId2"/>
  </sheets>
  <definedNames>
    <definedName name="_xlnm.Print_Area" localSheetId="1">見本!$A$1:$J$37</definedName>
    <definedName name="_xlnm.Print_Area" localSheetId="0">指定請求書!$A$1:$J$37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6" l="1"/>
  <c r="C28" i="6"/>
  <c r="B28" i="6"/>
  <c r="C28" i="4"/>
  <c r="B28" i="4"/>
  <c r="B29" i="6" l="1"/>
  <c r="B30" i="6" s="1"/>
  <c r="C29" i="6"/>
  <c r="C30" i="6" s="1"/>
  <c r="F29" i="6"/>
  <c r="F30" i="6" s="1"/>
  <c r="B11" i="6" s="1"/>
  <c r="C29" i="4"/>
  <c r="B29" i="4"/>
  <c r="F28" i="4"/>
  <c r="F29" i="4" s="1"/>
  <c r="C30" i="4" l="1"/>
  <c r="B30" i="4"/>
  <c r="F30" i="4"/>
  <c r="B11" i="4" s="1"/>
</calcChain>
</file>

<file path=xl/sharedStrings.xml><?xml version="1.0" encoding="utf-8"?>
<sst xmlns="http://schemas.openxmlformats.org/spreadsheetml/2006/main" count="95" uniqueCount="52">
  <si>
    <t>〒071-8130</t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</si>
  <si>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</si>
  <si>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旭川市物流団地1条1丁目4番26号</t>
    <rPh sb="0" eb="3">
      <t>アサヒカワシ</t>
    </rPh>
    <rPh sb="3" eb="5">
      <t>ブツリュウダ</t>
    </rPh>
    <rPh sb="5" eb="17">
      <t>ンチ１ジョウ１チョウメ４バン２６ゴウ</t>
    </rPh>
    <phoneticPr fontId="2"/>
  </si>
  <si>
    <t>株式会社アイ・ディー・エフ</t>
    <rPh sb="0" eb="4">
      <t>カブシキガイシャ</t>
    </rPh>
    <phoneticPr fontId="2"/>
  </si>
  <si>
    <t>御中</t>
    <rPh sb="0" eb="2">
      <t>オンチュウ</t>
    </rPh>
    <phoneticPr fontId="2"/>
  </si>
  <si>
    <t>住所：</t>
    <rPh sb="0" eb="2">
      <t>ジュウショ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</si>
  <si>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</si>
  <si>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</si>
  <si>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会社名：</t>
    <rPh sb="0" eb="3">
      <t>カイシャメイ</t>
    </rPh>
    <phoneticPr fontId="2"/>
  </si>
  <si>
    <t>普　通</t>
    <rPh sb="0" eb="1">
      <t>フ</t>
    </rPh>
    <rPh sb="2" eb="3">
      <t>ツウ</t>
    </rPh>
    <phoneticPr fontId="2"/>
  </si>
  <si>
    <t>当　座</t>
    <rPh sb="0" eb="1">
      <t>トウ</t>
    </rPh>
    <rPh sb="2" eb="3">
      <t>ザ</t>
    </rPh>
    <phoneticPr fontId="2"/>
  </si>
  <si>
    <t>代表者：</t>
    <rPh sb="0" eb="3">
      <t>ダイヒョウシャ</t>
    </rPh>
    <phoneticPr fontId="2"/>
  </si>
  <si>
    <t>口座番号</t>
    <rPh sb="0" eb="2">
      <t>コウザ</t>
    </rPh>
    <rPh sb="2" eb="4">
      <t>バンゴウ</t>
    </rPh>
    <phoneticPr fontId="2"/>
  </si>
  <si>
    <t>電話：</t>
    <rPh sb="0" eb="2">
      <t>デンワ</t>
    </rPh>
    <phoneticPr fontId="2"/>
  </si>
  <si>
    <t>/FAX：</t>
    <phoneticPr fontId="2"/>
  </si>
  <si>
    <t>口座名義</t>
    <rPh sb="0" eb="2">
      <t>コウザ</t>
    </rPh>
    <rPh sb="2" eb="4">
      <t>メイギ</t>
    </rPh>
    <phoneticPr fontId="2"/>
  </si>
  <si>
    <t>適格請求書登録番号　：</t>
    <rPh sb="0" eb="2">
      <t>テキカク</t>
    </rPh>
    <rPh sb="2" eb="5">
      <t>セイキュウショ</t>
    </rPh>
    <rPh sb="5" eb="7">
      <t>トウロク</t>
    </rPh>
    <rPh sb="7" eb="9">
      <t>バンゴウ</t>
    </rPh>
    <phoneticPr fontId="2"/>
  </si>
  <si>
    <t>請求金額</t>
    <rPh sb="0" eb="2">
      <t>セイキュウ</t>
    </rPh>
    <rPh sb="2" eb="4">
      <t>キンガク</t>
    </rPh>
    <phoneticPr fontId="2"/>
  </si>
  <si>
    <t>－</t>
    <phoneticPr fontId="2"/>
  </si>
  <si>
    <t>工事コード</t>
    <rPh sb="0" eb="2">
      <t>コウジ</t>
    </rPh>
    <phoneticPr fontId="2"/>
  </si>
  <si>
    <t>現場名</t>
    <rPh sb="0" eb="2">
      <t>ゲンバ</t>
    </rPh>
    <rPh sb="2" eb="3">
      <t>メイ</t>
    </rPh>
    <phoneticPr fontId="2"/>
  </si>
  <si>
    <t>金額</t>
    <rPh sb="0" eb="2">
      <t>キンガク</t>
    </rPh>
    <phoneticPr fontId="2"/>
  </si>
  <si>
    <t>労賃/材工</t>
    <rPh sb="0" eb="2">
      <t>ロウチン</t>
    </rPh>
    <rPh sb="3" eb="4">
      <t>ザイ</t>
    </rPh>
    <rPh sb="4" eb="5">
      <t>コウ</t>
    </rPh>
    <phoneticPr fontId="2"/>
  </si>
  <si>
    <t>労賃</t>
    <rPh sb="0" eb="2">
      <t>ロウチン</t>
    </rPh>
    <phoneticPr fontId="2"/>
  </si>
  <si>
    <t>材工</t>
    <rPh sb="0" eb="1">
      <t>ザイ</t>
    </rPh>
    <rPh sb="1" eb="2">
      <t>コウ</t>
    </rPh>
    <phoneticPr fontId="2"/>
  </si>
  <si>
    <t>消費税10%</t>
    <rPh sb="0" eb="3">
      <t>ショウヒゼイ</t>
    </rPh>
    <phoneticPr fontId="2"/>
  </si>
  <si>
    <t>●請求書は毎月25日締切、月末必着でご提出ください。（連絡なく遅れた場合翌月支払いとさせていただきます。）</t>
    <rPh sb="1" eb="4">
      <t>セイキュウショ</t>
    </rPh>
    <rPh sb="5" eb="7">
      <t>マイツキ</t>
    </rPh>
    <rPh sb="9" eb="10">
      <t>ニチ</t>
    </rPh>
    <rPh sb="10" eb="12">
      <t>シメキリ</t>
    </rPh>
    <rPh sb="13" eb="15">
      <t>ゲツマツ</t>
    </rPh>
    <rPh sb="15" eb="17">
      <t>ヒッチャク</t>
    </rPh>
    <rPh sb="19" eb="21">
      <t>テイシュツ</t>
    </rPh>
    <rPh sb="27" eb="29">
      <t>レンラク</t>
    </rPh>
    <rPh sb="31" eb="32">
      <t>オク</t>
    </rPh>
    <rPh sb="34" eb="36">
      <t>バアイ</t>
    </rPh>
    <rPh sb="36" eb="37">
      <t>ヨク</t>
    </rPh>
    <rPh sb="37" eb="38">
      <t>ツキ</t>
    </rPh>
    <rPh sb="38" eb="40">
      <t>シハラ</t>
    </rPh>
    <phoneticPr fontId="2"/>
  </si>
  <si>
    <t>●工事コード・現場名は正しく入力してください。</t>
    <rPh sb="1" eb="3">
      <t>コウジ</t>
    </rPh>
    <rPh sb="7" eb="9">
      <t>ゲンバ</t>
    </rPh>
    <rPh sb="9" eb="10">
      <t>メイ</t>
    </rPh>
    <rPh sb="11" eb="12">
      <t>タダ</t>
    </rPh>
    <rPh sb="14" eb="16">
      <t>ニュウリョク</t>
    </rPh>
    <phoneticPr fontId="2"/>
  </si>
  <si>
    <t>●「労賃/材工」列はプルダウンで選んでください。</t>
    <rPh sb="2" eb="4">
      <t>ロウチン</t>
    </rPh>
    <rPh sb="5" eb="7">
      <t>ザイコウ</t>
    </rPh>
    <rPh sb="8" eb="9">
      <t>レツ</t>
    </rPh>
    <rPh sb="16" eb="17">
      <t>エラ</t>
    </rPh>
    <phoneticPr fontId="2"/>
  </si>
  <si>
    <t>●工事内訳を付ける場合は本請求書に一式金額を入力の上、自社様式で内訳を作成し添付してください。</t>
    <rPh sb="1" eb="3">
      <t>コウジ</t>
    </rPh>
    <rPh sb="3" eb="5">
      <t>ウチワケ</t>
    </rPh>
    <rPh sb="6" eb="7">
      <t>ツ</t>
    </rPh>
    <rPh sb="9" eb="11">
      <t>バアイ</t>
    </rPh>
    <rPh sb="12" eb="13">
      <t>ホン</t>
    </rPh>
    <rPh sb="13" eb="16">
      <t>セイキュウショ</t>
    </rPh>
    <rPh sb="17" eb="19">
      <t>イッシキ</t>
    </rPh>
    <rPh sb="19" eb="21">
      <t>キンガク</t>
    </rPh>
    <rPh sb="22" eb="24">
      <t>ニュウリョク</t>
    </rPh>
    <rPh sb="25" eb="26">
      <t>ウエ</t>
    </rPh>
    <rPh sb="27" eb="29">
      <t>ジシャ</t>
    </rPh>
    <rPh sb="29" eb="31">
      <t>ヨウシキ</t>
    </rPh>
    <rPh sb="32" eb="34">
      <t>ウチワケ</t>
    </rPh>
    <rPh sb="35" eb="37">
      <t>サクセイ</t>
    </rPh>
    <rPh sb="38" eb="40">
      <t>テンプ</t>
    </rPh>
    <phoneticPr fontId="2"/>
  </si>
  <si>
    <t>●行数が足りなく請求書が複数枚になる場合は、1枚目に合計金額を入力してください。</t>
    <rPh sb="1" eb="3">
      <t>ギョウスウ</t>
    </rPh>
    <rPh sb="4" eb="5">
      <t>タ</t>
    </rPh>
    <rPh sb="8" eb="11">
      <t>セイキュウショ</t>
    </rPh>
    <rPh sb="12" eb="15">
      <t>フクスウマイ</t>
    </rPh>
    <rPh sb="18" eb="20">
      <t>バアイ</t>
    </rPh>
    <rPh sb="23" eb="25">
      <t>マイメ</t>
    </rPh>
    <rPh sb="26" eb="28">
      <t>ゴウケイ</t>
    </rPh>
    <rPh sb="28" eb="30">
      <t>キンガク</t>
    </rPh>
    <rPh sb="31" eb="33">
      <t>ニュウリョク</t>
    </rPh>
    <phoneticPr fontId="2"/>
  </si>
  <si>
    <t>●消費税の計算上、「労賃計」「材工計」の合計が請求金額と相違がある場合、請求金額を優先してお支払い致します。</t>
    <rPh sb="1" eb="4">
      <t>ショウヒゼイ</t>
    </rPh>
    <rPh sb="5" eb="8">
      <t>ケイサンジョウ</t>
    </rPh>
    <rPh sb="10" eb="12">
      <t>ロウチン</t>
    </rPh>
    <rPh sb="12" eb="13">
      <t>ケイ</t>
    </rPh>
    <rPh sb="15" eb="17">
      <t>ザイコウ</t>
    </rPh>
    <rPh sb="17" eb="18">
      <t>ケイ</t>
    </rPh>
    <rPh sb="20" eb="22">
      <t>ゴウケイ</t>
    </rPh>
    <rPh sb="23" eb="25">
      <t>セイキュウ</t>
    </rPh>
    <rPh sb="25" eb="27">
      <t>キンガク</t>
    </rPh>
    <rPh sb="28" eb="30">
      <t>ソウイ</t>
    </rPh>
    <rPh sb="33" eb="35">
      <t>バアイ</t>
    </rPh>
    <rPh sb="36" eb="38">
      <t>セイキュウ</t>
    </rPh>
    <rPh sb="38" eb="40">
      <t>キンガク</t>
    </rPh>
    <rPh sb="41" eb="43">
      <t>ユウセン</t>
    </rPh>
    <rPh sb="46" eb="48">
      <t>シハラ</t>
    </rPh>
    <rPh sb="49" eb="50">
      <t>イタ</t>
    </rPh>
    <phoneticPr fontId="2"/>
  </si>
  <si>
    <t>北洋銀行</t>
    <rPh sb="0" eb="2">
      <t>ホクヨウ</t>
    </rPh>
    <rPh sb="2" eb="4">
      <t>ギンコウ</t>
    </rPh>
    <phoneticPr fontId="2"/>
  </si>
  <si>
    <t>永山中央</t>
    <rPh sb="0" eb="2">
      <t>ナガヤマ</t>
    </rPh>
    <rPh sb="2" eb="4">
      <t>チュウオウ</t>
    </rPh>
    <phoneticPr fontId="2"/>
  </si>
  <si>
    <t>代表取締役　池田　和広</t>
    <rPh sb="0" eb="5">
      <t>ダイヒョウトリシマリヤク</t>
    </rPh>
    <rPh sb="6" eb="8">
      <t>イケダ</t>
    </rPh>
    <rPh sb="9" eb="11">
      <t>カズヒロ</t>
    </rPh>
    <phoneticPr fontId="2"/>
  </si>
  <si>
    <t>0166-57-1831</t>
    <phoneticPr fontId="2"/>
  </si>
  <si>
    <t>0166-57-1833</t>
    <phoneticPr fontId="2"/>
  </si>
  <si>
    <t>ｶ)ｱｲ.ﾃﾞｨｰ.ｴﾌ</t>
    <phoneticPr fontId="2"/>
  </si>
  <si>
    <t>T8450001006002(➡これはIDFの登録番号です）</t>
    <rPh sb="23" eb="25">
      <t>トウロク</t>
    </rPh>
    <rPh sb="25" eb="27">
      <t>バンゴウ</t>
    </rPh>
    <phoneticPr fontId="2"/>
  </si>
  <si>
    <t>A工事</t>
    <rPh sb="1" eb="3">
      <t>コウジ</t>
    </rPh>
    <phoneticPr fontId="2"/>
  </si>
  <si>
    <t>B工事</t>
    <rPh sb="1" eb="3">
      <t>コウジ</t>
    </rPh>
    <phoneticPr fontId="2"/>
  </si>
  <si>
    <t>C工事</t>
    <rPh sb="1" eb="3">
      <t>コウジ</t>
    </rPh>
    <phoneticPr fontId="2"/>
  </si>
  <si>
    <t>D工事</t>
    <rPh sb="1" eb="3">
      <t>コウジ</t>
    </rPh>
    <phoneticPr fontId="2"/>
  </si>
  <si>
    <t>E工事</t>
    <rPh sb="1" eb="3">
      <t>コウジ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</si>
  <si>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</si>
  <si>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</si>
  <si>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小計（10%対象）</t>
    <rPh sb="0" eb="2">
      <t>ショウケイ</t>
    </rPh>
    <rPh sb="6" eb="8">
      <t>タイショウ</t>
    </rPh>
    <phoneticPr fontId="2"/>
  </si>
  <si>
    <t>消費税</t>
    <rPh sb="0" eb="3">
      <t>ショウヒゼイ</t>
    </rPh>
    <phoneticPr fontId="2"/>
  </si>
  <si>
    <t>年　　月　25　日〆</t>
    <rPh sb="0" eb="1">
      <t>ネン</t>
    </rPh>
    <rPh sb="3" eb="4">
      <t>ガツ</t>
    </rPh>
    <rPh sb="8" eb="9">
      <t>ニチ</t>
    </rPh>
    <phoneticPr fontId="2"/>
  </si>
  <si>
    <t>合計（労賃/材工)</t>
    <rPh sb="0" eb="2">
      <t>ゴウケイ</t>
    </rPh>
    <rPh sb="3" eb="5">
      <t>ロウチン</t>
    </rPh>
    <rPh sb="6" eb="8">
      <t>ザイコウ</t>
    </rPh>
    <phoneticPr fontId="2"/>
  </si>
  <si>
    <t>2023　年　10　月　25　日〆</t>
    <rPh sb="5" eb="6">
      <t>ネン</t>
    </rPh>
    <rPh sb="10" eb="11">
      <t>ガツ</t>
    </rPh>
    <rPh sb="15" eb="16">
      <t>ニチ</t>
    </rPh>
    <phoneticPr fontId="2"/>
  </si>
  <si>
    <t>旭川市物流団地１条１丁目４番２６号</t>
    <rPh sb="0" eb="2">
      <t>アサヒカワ</t>
    </rPh>
    <rPh sb="2" eb="3">
      <t>シ</t>
    </rPh>
    <rPh sb="3" eb="5">
      <t>ブツリュウ</t>
    </rPh>
    <rPh sb="5" eb="7">
      <t>ダンチ</t>
    </rPh>
    <rPh sb="8" eb="9">
      <t>ジョウ</t>
    </rPh>
    <rPh sb="10" eb="12">
      <t>チョウメ</t>
    </rPh>
    <rPh sb="13" eb="14">
      <t>バン</t>
    </rPh>
    <rPh sb="16" eb="1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</si>
</sst>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C00000"/>
      <name val="游ゴシック"/>
      <family val="2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29" xfId="0" applyBorder="1" applyAlignment="1">
      <alignment horizontal="distributed" vertical="center"/>
    </xf>
    <xf numFmtId="0" fontId="0" fillId="0" borderId="20" xfId="0" applyBorder="1" applyAlignment="1">
      <alignment vertical="center" shrinkToFit="1"/>
    </xf>
    <xf numFmtId="0" fontId="0" fillId="0" borderId="21" xfId="0" applyBorder="1">
      <alignment vertical="center"/>
    </xf>
    <xf numFmtId="0" fontId="0" fillId="0" borderId="14" xfId="0" applyBorder="1" applyAlignment="1">
      <alignment horizontal="distributed" vertical="center"/>
    </xf>
    <xf numFmtId="0" fontId="12" fillId="0" borderId="2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distributed" vertical="center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21" xfId="0" applyBorder="1" applyProtection="1">
      <alignment vertical="center"/>
      <protection locked="0"/>
    </xf>
    <xf numFmtId="0" fontId="0" fillId="0" borderId="14" xfId="0" applyBorder="1" applyAlignment="1" applyProtection="1">
      <alignment horizontal="distributed" vertical="center"/>
      <protection locked="0"/>
    </xf>
    <xf numFmtId="0" fontId="0" fillId="0" borderId="0" xfId="0" applyAlignment="1" applyProtection="1">
      <alignment horizontal="distributed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Protection="1">
      <alignment vertical="center"/>
      <protection locked="0"/>
    </xf>
    <xf numFmtId="38" fontId="0" fillId="0" borderId="24" xfId="1" applyFont="1" applyBorder="1" applyAlignment="1" applyProtection="1">
      <alignment horizontal="right" vertical="center" indent="1" shrinkToFit="1"/>
    </xf>
    <xf numFmtId="38" fontId="0" fillId="0" borderId="7" xfId="1" applyFont="1" applyBorder="1" applyAlignment="1" applyProtection="1">
      <alignment horizontal="right" vertical="center" indent="1" shrinkToFit="1"/>
    </xf>
    <xf numFmtId="38" fontId="0" fillId="2" borderId="24" xfId="1" applyFont="1" applyFill="1" applyBorder="1" applyAlignment="1" applyProtection="1">
      <alignment horizontal="right" vertical="center" indent="1" shrinkToFit="1"/>
    </xf>
    <xf numFmtId="38" fontId="0" fillId="2" borderId="7" xfId="1" applyFont="1" applyFill="1" applyBorder="1" applyAlignment="1" applyProtection="1">
      <alignment horizontal="right" vertical="center" indent="1" shrinkToFit="1"/>
    </xf>
    <xf numFmtId="0" fontId="7" fillId="0" borderId="17" xfId="0" applyFont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distributed" vertical="center"/>
    </xf>
    <xf numFmtId="0" fontId="7" fillId="0" borderId="32" xfId="0" applyFont="1" applyBorder="1" applyAlignment="1">
      <alignment horizontal="center" vertical="center"/>
    </xf>
    <xf numFmtId="38" fontId="0" fillId="0" borderId="16" xfId="1" applyFont="1" applyBorder="1" applyAlignment="1" applyProtection="1">
      <alignment horizontal="right" vertical="center" indent="1" shrinkToFit="1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38" fontId="0" fillId="2" borderId="16" xfId="1" applyFont="1" applyFill="1" applyBorder="1" applyAlignment="1" applyProtection="1">
      <alignment horizontal="right" vertical="center" indent="1" shrinkToFit="1"/>
    </xf>
    <xf numFmtId="0" fontId="12" fillId="0" borderId="32" xfId="0" applyFont="1" applyBorder="1" applyAlignment="1">
      <alignment horizontal="center" vertical="center" shrinkToFit="1"/>
    </xf>
    <xf numFmtId="38" fontId="0" fillId="0" borderId="25" xfId="1" applyFont="1" applyBorder="1" applyAlignment="1" applyProtection="1">
      <alignment horizontal="right" vertical="center" indent="1" shrinkToFit="1"/>
    </xf>
    <xf numFmtId="0" fontId="12" fillId="0" borderId="33" xfId="0" applyFont="1" applyBorder="1" applyAlignment="1">
      <alignment horizontal="center" vertical="center" shrinkToFit="1"/>
    </xf>
    <xf numFmtId="38" fontId="0" fillId="2" borderId="25" xfId="1" applyFont="1" applyFill="1" applyBorder="1" applyAlignment="1" applyProtection="1">
      <alignment horizontal="right" vertical="center" indent="1" shrinkToFit="1"/>
    </xf>
    <xf numFmtId="38" fontId="8" fillId="0" borderId="15" xfId="1" applyFont="1" applyBorder="1" applyAlignment="1" applyProtection="1">
      <alignment horizontal="right" vertical="center" indent="2"/>
    </xf>
    <xf numFmtId="38" fontId="8" fillId="0" borderId="7" xfId="1" applyFont="1" applyBorder="1" applyAlignment="1" applyProtection="1">
      <alignment horizontal="right" vertical="center" indent="2"/>
    </xf>
    <xf numFmtId="38" fontId="8" fillId="0" borderId="8" xfId="1" applyFont="1" applyBorder="1" applyAlignment="1" applyProtection="1">
      <alignment horizontal="right" vertical="center" indent="2"/>
    </xf>
    <xf numFmtId="38" fontId="9" fillId="0" borderId="36" xfId="1" applyFont="1" applyBorder="1" applyAlignment="1" applyProtection="1">
      <alignment horizontal="right" vertical="center" indent="2"/>
    </xf>
    <xf numFmtId="38" fontId="9" fillId="0" borderId="10" xfId="1" applyFont="1" applyBorder="1" applyAlignment="1" applyProtection="1">
      <alignment horizontal="right" vertical="center" indent="2"/>
    </xf>
    <xf numFmtId="38" fontId="9" fillId="0" borderId="11" xfId="1" applyFont="1" applyBorder="1" applyAlignment="1" applyProtection="1">
      <alignment horizontal="right" vertical="center" indent="2"/>
    </xf>
    <xf numFmtId="38" fontId="0" fillId="0" borderId="2" xfId="1" applyFont="1" applyBorder="1" applyAlignment="1" applyProtection="1">
      <alignment horizontal="right" vertical="center" indent="1" shrinkToFit="1"/>
    </xf>
    <xf numFmtId="38" fontId="0" fillId="0" borderId="30" xfId="1" applyFont="1" applyBorder="1" applyAlignment="1" applyProtection="1">
      <alignment horizontal="distributed" vertical="center" indent="1" shrinkToFit="1"/>
    </xf>
    <xf numFmtId="38" fontId="0" fillId="0" borderId="36" xfId="1" applyFont="1" applyBorder="1" applyAlignment="1" applyProtection="1">
      <alignment horizontal="distributed" vertical="center" indent="1" shrinkToFit="1"/>
    </xf>
    <xf numFmtId="38" fontId="0" fillId="0" borderId="38" xfId="1" applyFont="1" applyBorder="1" applyAlignment="1" applyProtection="1">
      <alignment horizontal="distributed" vertical="center" indent="1" shrinkToFit="1"/>
    </xf>
    <xf numFmtId="38" fontId="0" fillId="0" borderId="39" xfId="1" applyFont="1" applyBorder="1" applyAlignment="1" applyProtection="1">
      <alignment horizontal="distributed" vertical="center" indent="1" shrinkToFit="1"/>
    </xf>
    <xf numFmtId="0" fontId="0" fillId="0" borderId="7" xfId="0" applyBorder="1" applyAlignment="1" applyProtection="1">
      <alignment horizontal="left" vertical="center" shrinkToFit="1"/>
      <protection locked="0"/>
    </xf>
    <xf numFmtId="38" fontId="0" fillId="0" borderId="16" xfId="1" applyFont="1" applyBorder="1" applyAlignment="1" applyProtection="1">
      <alignment horizontal="right" vertical="center" indent="1"/>
      <protection locked="0"/>
    </xf>
    <xf numFmtId="38" fontId="0" fillId="0" borderId="17" xfId="1" applyFont="1" applyBorder="1" applyAlignment="1" applyProtection="1">
      <alignment horizontal="right" vertical="center" inden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37" xfId="0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textRotation="255"/>
      <protection locked="0"/>
    </xf>
    <xf numFmtId="0" fontId="0" fillId="0" borderId="0" xfId="0" applyAlignment="1" applyProtection="1">
      <alignment horizontal="center" vertical="center" textRotation="255"/>
      <protection locked="0"/>
    </xf>
    <xf numFmtId="0" fontId="0" fillId="0" borderId="27" xfId="0" applyBorder="1" applyAlignment="1" applyProtection="1">
      <alignment horizontal="center" vertical="center" textRotation="255"/>
      <protection locked="0"/>
    </xf>
    <xf numFmtId="0" fontId="0" fillId="0" borderId="12" xfId="0" applyBorder="1" applyAlignment="1" applyProtection="1">
      <alignment horizontal="center" vertical="center" textRotation="255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38" fontId="8" fillId="2" borderId="15" xfId="1" applyFont="1" applyFill="1" applyBorder="1" applyAlignment="1" applyProtection="1">
      <alignment horizontal="right" vertical="center" indent="2"/>
    </xf>
    <xf numFmtId="38" fontId="8" fillId="2" borderId="7" xfId="1" applyFont="1" applyFill="1" applyBorder="1" applyAlignment="1" applyProtection="1">
      <alignment horizontal="right" vertical="center" indent="2"/>
    </xf>
    <xf numFmtId="38" fontId="8" fillId="2" borderId="8" xfId="1" applyFont="1" applyFill="1" applyBorder="1" applyAlignment="1" applyProtection="1">
      <alignment horizontal="right" vertical="center" indent="2"/>
    </xf>
    <xf numFmtId="38" fontId="9" fillId="2" borderId="36" xfId="1" applyFont="1" applyFill="1" applyBorder="1" applyAlignment="1" applyProtection="1">
      <alignment horizontal="right" vertical="center" indent="2"/>
    </xf>
    <xf numFmtId="38" fontId="9" fillId="2" borderId="10" xfId="1" applyFont="1" applyFill="1" applyBorder="1" applyAlignment="1" applyProtection="1">
      <alignment horizontal="right" vertical="center" indent="2"/>
    </xf>
    <xf numFmtId="38" fontId="9" fillId="2" borderId="11" xfId="1" applyFont="1" applyFill="1" applyBorder="1" applyAlignment="1" applyProtection="1">
      <alignment horizontal="right" vertical="center" indent="2"/>
    </xf>
    <xf numFmtId="0" fontId="11" fillId="0" borderId="7" xfId="0" applyFont="1" applyBorder="1" applyAlignment="1">
      <alignment horizontal="left" vertical="center" shrinkToFit="1"/>
    </xf>
    <xf numFmtId="38" fontId="12" fillId="0" borderId="16" xfId="1" applyFont="1" applyBorder="1" applyAlignment="1">
      <alignment horizontal="right" vertical="center" indent="1"/>
    </xf>
    <xf numFmtId="38" fontId="12" fillId="0" borderId="17" xfId="1" applyFont="1" applyBorder="1" applyAlignment="1">
      <alignment horizontal="right" vertical="center" indent="1"/>
    </xf>
    <xf numFmtId="176" fontId="6" fillId="2" borderId="2" xfId="0" applyNumberFormat="1" applyFont="1" applyFill="1" applyBorder="1" applyAlignment="1">
      <alignment horizontal="right" vertical="center"/>
    </xf>
    <xf numFmtId="176" fontId="6" fillId="2" borderId="12" xfId="0" applyNumberFormat="1" applyFont="1" applyFill="1" applyBorder="1" applyAlignment="1">
      <alignment horizontal="right" vertical="center"/>
    </xf>
    <xf numFmtId="0" fontId="12" fillId="0" borderId="17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1" fillId="0" borderId="22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1" fillId="0" borderId="20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5</xdr:row>
      <xdr:rowOff>9524</xdr:rowOff>
    </xdr:from>
    <xdr:to>
      <xdr:col>7</xdr:col>
      <xdr:colOff>123825</xdr:colOff>
      <xdr:row>5</xdr:row>
      <xdr:rowOff>228599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88E6AAA-CC46-4D07-AD2A-5BA3B062494A}"/>
            </a:ext>
          </a:extLst>
        </xdr:cNvPr>
        <xdr:cNvSpPr/>
      </xdr:nvSpPr>
      <xdr:spPr>
        <a:xfrm>
          <a:off x="3829050" y="1485899"/>
          <a:ext cx="828675" cy="219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590550</xdr:colOff>
      <xdr:row>5</xdr:row>
      <xdr:rowOff>209550</xdr:rowOff>
    </xdr:from>
    <xdr:ext cx="32573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4D195FB-140F-4EB4-A3F3-7AA0F15C61A2}"/>
            </a:ext>
          </a:extLst>
        </xdr:cNvPr>
        <xdr:cNvSpPr txBox="1"/>
      </xdr:nvSpPr>
      <xdr:spPr>
        <a:xfrm>
          <a:off x="3105150" y="16859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㊞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5</xdr:row>
      <xdr:rowOff>9524</xdr:rowOff>
    </xdr:from>
    <xdr:to>
      <xdr:col>7</xdr:col>
      <xdr:colOff>123825</xdr:colOff>
      <xdr:row>5</xdr:row>
      <xdr:rowOff>228599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BA77C00-5F57-44B2-8185-06E6A42B49D8}"/>
            </a:ext>
          </a:extLst>
        </xdr:cNvPr>
        <xdr:cNvSpPr/>
      </xdr:nvSpPr>
      <xdr:spPr>
        <a:xfrm>
          <a:off x="3914775" y="1238249"/>
          <a:ext cx="828675" cy="219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590550</xdr:colOff>
      <xdr:row>5</xdr:row>
      <xdr:rowOff>209550</xdr:rowOff>
    </xdr:from>
    <xdr:ext cx="32573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62D72E-071D-4B41-8129-769A5AA4EBC9}"/>
            </a:ext>
          </a:extLst>
        </xdr:cNvPr>
        <xdr:cNvSpPr txBox="1"/>
      </xdr:nvSpPr>
      <xdr:spPr>
        <a:xfrm>
          <a:off x="3248025" y="14382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㊞</a:t>
          </a:r>
        </a:p>
      </xdr:txBody>
    </xdr:sp>
    <xdr:clientData/>
  </xdr:oneCellAnchor>
  <xdr:twoCellAnchor>
    <xdr:from>
      <xdr:col>5</xdr:col>
      <xdr:colOff>95250</xdr:colOff>
      <xdr:row>5</xdr:row>
      <xdr:rowOff>9524</xdr:rowOff>
    </xdr:from>
    <xdr:to>
      <xdr:col>7</xdr:col>
      <xdr:colOff>123825</xdr:colOff>
      <xdr:row>5</xdr:row>
      <xdr:rowOff>228599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ABDE243-FD02-4334-BB9B-BA4FB5A220FE}"/>
            </a:ext>
          </a:extLst>
        </xdr:cNvPr>
        <xdr:cNvSpPr/>
      </xdr:nvSpPr>
      <xdr:spPr>
        <a:xfrm>
          <a:off x="3829050" y="1238249"/>
          <a:ext cx="828675" cy="219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590550</xdr:colOff>
      <xdr:row>5</xdr:row>
      <xdr:rowOff>209550</xdr:rowOff>
    </xdr:from>
    <xdr:ext cx="325730" cy="328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28A024A-7FC6-4B0A-980C-A4DA26532AD3}"/>
            </a:ext>
          </a:extLst>
        </xdr:cNvPr>
        <xdr:cNvSpPr txBox="1"/>
      </xdr:nvSpPr>
      <xdr:spPr>
        <a:xfrm>
          <a:off x="3105150" y="14382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㊞</a:t>
          </a:r>
        </a:p>
      </xdr:txBody>
    </xdr:sp>
    <xdr:clientData/>
  </xdr:oneCellAnchor>
  <xdr:twoCellAnchor>
    <xdr:from>
      <xdr:col>5</xdr:col>
      <xdr:colOff>95250</xdr:colOff>
      <xdr:row>5</xdr:row>
      <xdr:rowOff>9524</xdr:rowOff>
    </xdr:from>
    <xdr:to>
      <xdr:col>7</xdr:col>
      <xdr:colOff>123825</xdr:colOff>
      <xdr:row>5</xdr:row>
      <xdr:rowOff>228599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550C78B-CBBB-4EBB-8B3C-56FE231699DE}"/>
            </a:ext>
          </a:extLst>
        </xdr:cNvPr>
        <xdr:cNvSpPr/>
      </xdr:nvSpPr>
      <xdr:spPr>
        <a:xfrm>
          <a:off x="3829050" y="1238249"/>
          <a:ext cx="828675" cy="219075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381000</xdr:colOff>
      <xdr:row>0</xdr:row>
      <xdr:rowOff>57150</xdr:rowOff>
    </xdr:from>
    <xdr:ext cx="1261884" cy="6930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F8F2306-B0C1-4236-8D07-35E9CB730231}"/>
            </a:ext>
          </a:extLst>
        </xdr:cNvPr>
        <xdr:cNvSpPr txBox="1"/>
      </xdr:nvSpPr>
      <xdr:spPr>
        <a:xfrm>
          <a:off x="3038475" y="57150"/>
          <a:ext cx="1261884" cy="6930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見　本</a:t>
          </a:r>
        </a:p>
      </xdr:txBody>
    </xdr:sp>
    <xdr:clientData/>
  </xdr:oneCellAnchor>
  <xdr:oneCellAnchor>
    <xdr:from>
      <xdr:col>1</xdr:col>
      <xdr:colOff>142875</xdr:colOff>
      <xdr:row>20</xdr:row>
      <xdr:rowOff>85725</xdr:rowOff>
    </xdr:from>
    <xdr:ext cx="3185487" cy="86485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A1C5F48-874A-4380-A906-7F586C7B2469}"/>
            </a:ext>
          </a:extLst>
        </xdr:cNvPr>
        <xdr:cNvSpPr txBox="1"/>
      </xdr:nvSpPr>
      <xdr:spPr>
        <a:xfrm>
          <a:off x="1028700" y="5495925"/>
          <a:ext cx="3185487" cy="86485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/>
            <a:t>自動計算式が入っているので</a:t>
          </a:r>
          <a:endParaRPr kumimoji="1" lang="en-US" altLang="ja-JP" sz="1800" b="1"/>
        </a:p>
        <a:p>
          <a:r>
            <a:rPr kumimoji="1" lang="ja-JP" altLang="en-US" sz="1800" b="1"/>
            <a:t>入力しないでください</a:t>
          </a:r>
          <a:endParaRPr kumimoji="1" lang="en-US" altLang="ja-JP" sz="1800" b="1"/>
        </a:p>
      </xdr:txBody>
    </xdr:sp>
    <xdr:clientData/>
  </xdr:oneCellAnchor>
  <xdr:twoCellAnchor>
    <xdr:from>
      <xdr:col>2</xdr:col>
      <xdr:colOff>733425</xdr:colOff>
      <xdr:row>12</xdr:row>
      <xdr:rowOff>28575</xdr:rowOff>
    </xdr:from>
    <xdr:to>
      <xdr:col>2</xdr:col>
      <xdr:colOff>849794</xdr:colOff>
      <xdr:row>20</xdr:row>
      <xdr:rowOff>85725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D084756-FF84-4400-BD9C-24A09A8CEA7E}"/>
            </a:ext>
          </a:extLst>
        </xdr:cNvPr>
        <xdr:cNvCxnSpPr>
          <a:stCxn id="8" idx="0"/>
        </xdr:cNvCxnSpPr>
      </xdr:nvCxnSpPr>
      <xdr:spPr>
        <a:xfrm flipH="1" flipV="1">
          <a:off x="2505075" y="2924175"/>
          <a:ext cx="116369" cy="257175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23</xdr:row>
      <xdr:rowOff>7602</xdr:rowOff>
    </xdr:from>
    <xdr:to>
      <xdr:col>2</xdr:col>
      <xdr:colOff>849794</xdr:colOff>
      <xdr:row>26</xdr:row>
      <xdr:rowOff>266700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1533947-E44C-4E3E-855B-83DF0953DF72}"/>
            </a:ext>
          </a:extLst>
        </xdr:cNvPr>
        <xdr:cNvCxnSpPr>
          <a:stCxn id="8" idx="2"/>
        </xdr:cNvCxnSpPr>
      </xdr:nvCxnSpPr>
      <xdr:spPr>
        <a:xfrm flipH="1">
          <a:off x="1323975" y="6360777"/>
          <a:ext cx="1297469" cy="1202073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447675</xdr:colOff>
      <xdr:row>23</xdr:row>
      <xdr:rowOff>7602</xdr:rowOff>
    </xdr:from>
    <xdr:to>
      <xdr:col>2</xdr:col>
      <xdr:colOff>849794</xdr:colOff>
      <xdr:row>26</xdr:row>
      <xdr:rowOff>285750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D345943B-01EC-4BD4-8FC3-7949E68CE359}"/>
            </a:ext>
          </a:extLst>
        </xdr:cNvPr>
        <xdr:cNvCxnSpPr>
          <a:stCxn id="8" idx="2"/>
        </xdr:cNvCxnSpPr>
      </xdr:nvCxnSpPr>
      <xdr:spPr>
        <a:xfrm flipH="1">
          <a:off x="2219325" y="6360777"/>
          <a:ext cx="402119" cy="1221123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849794</xdr:colOff>
      <xdr:row>23</xdr:row>
      <xdr:rowOff>7602</xdr:rowOff>
    </xdr:from>
    <xdr:to>
      <xdr:col>7</xdr:col>
      <xdr:colOff>276225</xdr:colOff>
      <xdr:row>26</xdr:row>
      <xdr:rowOff>247650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7EFBBA44-5C88-4B1A-AB91-0DE1AC901868}"/>
            </a:ext>
          </a:extLst>
        </xdr:cNvPr>
        <xdr:cNvCxnSpPr>
          <a:stCxn id="8" idx="2"/>
        </xdr:cNvCxnSpPr>
      </xdr:nvCxnSpPr>
      <xdr:spPr>
        <a:xfrm>
          <a:off x="2621444" y="6360777"/>
          <a:ext cx="2274406" cy="1183023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BF26-CF61-4135-AE01-8E7AD4F2C5D8}">
  <dimension ref="A1:L37"/>
  <sheetViews>
    <sheetView tabSelected="1" view="pageBreakPreview" zoomScaleNormal="100" zoomScaleSheetLayoutView="100" workbookViewId="0">
      <selection activeCell="A24" sqref="A24"/>
    </sheetView>
  </sheetViews>
  <sheetFormatPr defaultRowHeight="18.75" x14ac:dyDescent="0.4"/>
  <cols>
    <col min="1" max="4" width="11.625" style="8" customWidth="1"/>
    <col min="5" max="5" width="3.625" style="15" customWidth="1"/>
    <col min="6" max="6" width="3.875" style="15" customWidth="1"/>
    <col min="7" max="7" width="6.625" style="8" customWidth="1"/>
    <col min="8" max="8" width="6.625" style="15" customWidth="1"/>
    <col min="9" max="9" width="10.5" style="8" customWidth="1"/>
    <col min="10" max="16384" width="9" style="8"/>
  </cols>
  <sheetData>
    <row r="1" spans="1:12" ht="18.75" customHeight="1" x14ac:dyDescent="0.4">
      <c r="A1" s="8" t="s">
        <v>0</v>
      </c>
      <c r="E1" s="80" t="s">
        <v>1</v>
      </c>
      <c r="F1" s="80"/>
      <c r="G1" s="80"/>
      <c r="H1" s="80"/>
      <c r="I1" s="80"/>
      <c r="J1" s="80"/>
    </row>
    <row r="2" spans="1:12" x14ac:dyDescent="0.4">
      <c r="A2" s="8" t="s">
        <v>2</v>
      </c>
      <c r="E2" s="80"/>
      <c r="F2" s="80"/>
      <c r="G2" s="80"/>
      <c r="H2" s="80"/>
      <c r="I2" s="80"/>
      <c r="J2" s="80"/>
    </row>
    <row r="3" spans="1:12" ht="20.25" customHeight="1" x14ac:dyDescent="0.4">
      <c r="A3" s="8" t="s">
        <v>3</v>
      </c>
      <c r="D3" s="8" t="s">
        <v>4</v>
      </c>
      <c r="E3" s="81" t="s">
        <v>48</v>
      </c>
      <c r="F3" s="81"/>
      <c r="G3" s="81"/>
      <c r="H3" s="81"/>
      <c r="I3" s="81"/>
      <c r="J3" s="81"/>
    </row>
    <row r="4" spans="1:12" ht="20.25" customHeight="1" thickBot="1" x14ac:dyDescent="0.45">
      <c r="E4" s="9"/>
      <c r="F4" s="9"/>
      <c r="G4" s="9"/>
      <c r="H4" s="9"/>
      <c r="I4" s="9"/>
      <c r="J4" s="9"/>
    </row>
    <row r="5" spans="1:12" x14ac:dyDescent="0.4">
      <c r="A5" s="10" t="s">
        <v>5</v>
      </c>
      <c r="B5" s="82"/>
      <c r="C5" s="82"/>
      <c r="D5" s="83"/>
      <c r="E5" s="84"/>
      <c r="F5" s="82"/>
      <c r="G5" s="82"/>
      <c r="H5" s="12" t="s">
        <v>6</v>
      </c>
      <c r="I5" s="11"/>
      <c r="J5" s="13" t="s">
        <v>7</v>
      </c>
    </row>
    <row r="6" spans="1:12" x14ac:dyDescent="0.4">
      <c r="A6" s="14" t="s">
        <v>8</v>
      </c>
      <c r="B6" s="77"/>
      <c r="C6" s="77"/>
      <c r="D6" s="58"/>
      <c r="E6" s="78" t="s">
        <v>9</v>
      </c>
      <c r="F6" s="77"/>
      <c r="G6" s="77"/>
      <c r="H6" s="77"/>
      <c r="I6" s="77" t="s">
        <v>10</v>
      </c>
      <c r="J6" s="79"/>
    </row>
    <row r="7" spans="1:12" x14ac:dyDescent="0.4">
      <c r="A7" s="14" t="s">
        <v>11</v>
      </c>
      <c r="B7" s="77"/>
      <c r="C7" s="77"/>
      <c r="D7" s="58"/>
      <c r="E7" s="78" t="s">
        <v>12</v>
      </c>
      <c r="F7" s="77"/>
      <c r="G7" s="77"/>
      <c r="H7" s="77"/>
      <c r="I7" s="77"/>
      <c r="J7" s="79"/>
    </row>
    <row r="8" spans="1:12" x14ac:dyDescent="0.4">
      <c r="A8" s="14" t="s">
        <v>13</v>
      </c>
      <c r="B8" s="34"/>
      <c r="C8" s="30" t="s">
        <v>14</v>
      </c>
      <c r="D8" s="35"/>
      <c r="E8" s="78" t="s">
        <v>15</v>
      </c>
      <c r="F8" s="77"/>
      <c r="G8" s="77"/>
      <c r="H8" s="77"/>
      <c r="I8" s="77"/>
      <c r="J8" s="79"/>
    </row>
    <row r="9" spans="1:12" ht="19.5" thickBot="1" x14ac:dyDescent="0.45">
      <c r="A9" s="60" t="s">
        <v>16</v>
      </c>
      <c r="B9" s="61"/>
      <c r="C9" s="62"/>
      <c r="D9" s="62"/>
      <c r="E9" s="62"/>
      <c r="F9" s="62"/>
      <c r="G9" s="62"/>
      <c r="H9" s="62"/>
      <c r="I9" s="62"/>
      <c r="J9" s="63"/>
    </row>
    <row r="10" spans="1:12" ht="18" customHeight="1" thickBot="1" x14ac:dyDescent="0.45"/>
    <row r="11" spans="1:12" x14ac:dyDescent="0.4">
      <c r="A11" s="67" t="s">
        <v>17</v>
      </c>
      <c r="B11" s="69">
        <f>F30</f>
        <v>0</v>
      </c>
      <c r="C11" s="69"/>
      <c r="D11" s="69"/>
      <c r="E11" s="71" t="s">
        <v>18</v>
      </c>
      <c r="F11" s="73"/>
      <c r="G11" s="74"/>
      <c r="I11" s="16"/>
    </row>
    <row r="12" spans="1:12" ht="18.75" customHeight="1" thickBot="1" x14ac:dyDescent="0.45">
      <c r="A12" s="68"/>
      <c r="B12" s="70"/>
      <c r="C12" s="70"/>
      <c r="D12" s="70"/>
      <c r="E12" s="72"/>
      <c r="F12" s="75"/>
      <c r="G12" s="76"/>
      <c r="H12" s="59"/>
      <c r="I12" s="59"/>
    </row>
    <row r="13" spans="1:12" ht="24.95" customHeight="1" x14ac:dyDescent="0.4">
      <c r="A13" s="17" t="s">
        <v>19</v>
      </c>
      <c r="B13" s="64" t="s">
        <v>20</v>
      </c>
      <c r="C13" s="64"/>
      <c r="D13" s="64"/>
      <c r="E13" s="64"/>
      <c r="F13" s="65" t="s">
        <v>21</v>
      </c>
      <c r="G13" s="66"/>
      <c r="H13" s="66"/>
      <c r="I13" s="18" t="s">
        <v>22</v>
      </c>
      <c r="J13" s="19"/>
    </row>
    <row r="14" spans="1:12" ht="24.95" customHeight="1" x14ac:dyDescent="0.4">
      <c r="A14" s="20"/>
      <c r="B14" s="52"/>
      <c r="C14" s="52"/>
      <c r="D14" s="52"/>
      <c r="E14" s="52"/>
      <c r="F14" s="53"/>
      <c r="G14" s="54"/>
      <c r="H14" s="54"/>
      <c r="I14" s="21"/>
      <c r="J14" s="19"/>
      <c r="L14" t="s">
        <v>23</v>
      </c>
    </row>
    <row r="15" spans="1:12" ht="24.95" customHeight="1" x14ac:dyDescent="0.4">
      <c r="A15" s="20"/>
      <c r="B15" s="52"/>
      <c r="C15" s="52"/>
      <c r="D15" s="52"/>
      <c r="E15" s="52"/>
      <c r="F15" s="53"/>
      <c r="G15" s="54"/>
      <c r="H15" s="54"/>
      <c r="I15" s="21"/>
      <c r="J15" s="19"/>
      <c r="L15" t="s">
        <v>24</v>
      </c>
    </row>
    <row r="16" spans="1:12" ht="24.95" customHeight="1" x14ac:dyDescent="0.4">
      <c r="A16" s="20"/>
      <c r="B16" s="52"/>
      <c r="C16" s="52"/>
      <c r="D16" s="52"/>
      <c r="E16" s="52"/>
      <c r="F16" s="53"/>
      <c r="G16" s="54"/>
      <c r="H16" s="54"/>
      <c r="I16" s="21"/>
      <c r="J16" s="19"/>
    </row>
    <row r="17" spans="1:10" ht="24.95" customHeight="1" x14ac:dyDescent="0.4">
      <c r="A17" s="20"/>
      <c r="B17" s="52"/>
      <c r="C17" s="52"/>
      <c r="D17" s="52"/>
      <c r="E17" s="52"/>
      <c r="F17" s="53"/>
      <c r="G17" s="54"/>
      <c r="H17" s="54"/>
      <c r="I17" s="21"/>
      <c r="J17" s="19"/>
    </row>
    <row r="18" spans="1:10" ht="24.95" customHeight="1" x14ac:dyDescent="0.4">
      <c r="A18" s="20"/>
      <c r="B18" s="52"/>
      <c r="C18" s="52"/>
      <c r="D18" s="52"/>
      <c r="E18" s="52"/>
      <c r="F18" s="53"/>
      <c r="G18" s="54"/>
      <c r="H18" s="54"/>
      <c r="I18" s="21"/>
      <c r="J18" s="19"/>
    </row>
    <row r="19" spans="1:10" ht="24.95" customHeight="1" x14ac:dyDescent="0.4">
      <c r="A19" s="20"/>
      <c r="B19" s="52"/>
      <c r="C19" s="52"/>
      <c r="D19" s="52"/>
      <c r="E19" s="52"/>
      <c r="F19" s="53"/>
      <c r="G19" s="54"/>
      <c r="H19" s="54"/>
      <c r="I19" s="21"/>
      <c r="J19" s="19"/>
    </row>
    <row r="20" spans="1:10" ht="24.95" customHeight="1" x14ac:dyDescent="0.4">
      <c r="A20" s="20"/>
      <c r="B20" s="52"/>
      <c r="C20" s="52"/>
      <c r="D20" s="52"/>
      <c r="E20" s="52"/>
      <c r="F20" s="53"/>
      <c r="G20" s="54"/>
      <c r="H20" s="54"/>
      <c r="I20" s="21"/>
      <c r="J20" s="19"/>
    </row>
    <row r="21" spans="1:10" ht="24.95" customHeight="1" x14ac:dyDescent="0.4">
      <c r="A21" s="20"/>
      <c r="B21" s="52"/>
      <c r="C21" s="52"/>
      <c r="D21" s="52"/>
      <c r="E21" s="52"/>
      <c r="F21" s="53"/>
      <c r="G21" s="54"/>
      <c r="H21" s="54"/>
      <c r="I21" s="21"/>
      <c r="J21" s="19"/>
    </row>
    <row r="22" spans="1:10" ht="24.95" customHeight="1" x14ac:dyDescent="0.4">
      <c r="A22" s="20"/>
      <c r="B22" s="52"/>
      <c r="C22" s="52"/>
      <c r="D22" s="52"/>
      <c r="E22" s="52"/>
      <c r="F22" s="53"/>
      <c r="G22" s="54"/>
      <c r="H22" s="54"/>
      <c r="I22" s="21"/>
      <c r="J22" s="19"/>
    </row>
    <row r="23" spans="1:10" ht="24.95" customHeight="1" x14ac:dyDescent="0.4">
      <c r="A23" s="20"/>
      <c r="B23" s="52"/>
      <c r="C23" s="52"/>
      <c r="D23" s="52"/>
      <c r="E23" s="52"/>
      <c r="F23" s="53"/>
      <c r="G23" s="54"/>
      <c r="H23" s="54"/>
      <c r="I23" s="21"/>
      <c r="J23" s="19"/>
    </row>
    <row r="24" spans="1:10" ht="24.95" customHeight="1" x14ac:dyDescent="0.4">
      <c r="A24" s="20"/>
      <c r="B24" s="52"/>
      <c r="C24" s="52"/>
      <c r="D24" s="52"/>
      <c r="E24" s="52"/>
      <c r="F24" s="53"/>
      <c r="G24" s="54"/>
      <c r="H24" s="54"/>
      <c r="I24" s="21"/>
      <c r="J24" s="19"/>
    </row>
    <row r="25" spans="1:10" ht="24.95" customHeight="1" x14ac:dyDescent="0.4">
      <c r="A25" s="20"/>
      <c r="B25" s="52"/>
      <c r="C25" s="52"/>
      <c r="D25" s="52"/>
      <c r="E25" s="52"/>
      <c r="F25" s="53"/>
      <c r="G25" s="54"/>
      <c r="H25" s="54"/>
      <c r="I25" s="21"/>
      <c r="J25" s="19"/>
    </row>
    <row r="26" spans="1:10" ht="24.95" customHeight="1" x14ac:dyDescent="0.4">
      <c r="A26" s="20"/>
      <c r="B26" s="52"/>
      <c r="C26" s="52"/>
      <c r="D26" s="52"/>
      <c r="E26" s="52"/>
      <c r="F26" s="53"/>
      <c r="G26" s="54"/>
      <c r="H26" s="54"/>
      <c r="I26" s="21"/>
      <c r="J26" s="19"/>
    </row>
    <row r="27" spans="1:10" ht="24.95" customHeight="1" thickBot="1" x14ac:dyDescent="0.45">
      <c r="A27" s="22"/>
      <c r="B27" s="55"/>
      <c r="C27" s="55"/>
      <c r="D27" s="56"/>
      <c r="E27" s="56"/>
      <c r="F27" s="53"/>
      <c r="G27" s="54"/>
      <c r="H27" s="54"/>
      <c r="I27" s="21"/>
      <c r="J27" s="19"/>
    </row>
    <row r="28" spans="1:10" ht="19.5" customHeight="1" x14ac:dyDescent="0.4">
      <c r="A28" s="23" t="s">
        <v>44</v>
      </c>
      <c r="B28" s="26">
        <f>SUMIF(I14:I27,"労賃",F14:H27)</f>
        <v>0</v>
      </c>
      <c r="C28" s="38">
        <f>SUMIF(I14:I27,"材工",F14:H27)</f>
        <v>0</v>
      </c>
      <c r="D28" s="57" t="s">
        <v>46</v>
      </c>
      <c r="E28" s="58"/>
      <c r="F28" s="41">
        <f>SUM(F14:H27)</f>
        <v>0</v>
      </c>
      <c r="G28" s="42"/>
      <c r="H28" s="42"/>
      <c r="I28" s="43"/>
    </row>
    <row r="29" spans="1:10" ht="19.5" customHeight="1" x14ac:dyDescent="0.4">
      <c r="A29" s="24" t="s">
        <v>25</v>
      </c>
      <c r="B29" s="27">
        <f>B28*10%</f>
        <v>0</v>
      </c>
      <c r="C29" s="33">
        <f>C28*10%</f>
        <v>0</v>
      </c>
      <c r="D29" s="50" t="s">
        <v>47</v>
      </c>
      <c r="E29" s="51"/>
      <c r="F29" s="41">
        <f>F28*10%</f>
        <v>0</v>
      </c>
      <c r="G29" s="42"/>
      <c r="H29" s="42"/>
      <c r="I29" s="43"/>
    </row>
    <row r="30" spans="1:10" ht="19.5" customHeight="1" thickBot="1" x14ac:dyDescent="0.45">
      <c r="A30" s="24" t="s">
        <v>49</v>
      </c>
      <c r="B30" s="27">
        <f>SUM(B28:B29)</f>
        <v>0</v>
      </c>
      <c r="C30" s="27">
        <f>SUM(C28:C29)</f>
        <v>0</v>
      </c>
      <c r="D30" s="48" t="s">
        <v>45</v>
      </c>
      <c r="E30" s="49"/>
      <c r="F30" s="44">
        <f>F28+F29</f>
        <v>0</v>
      </c>
      <c r="G30" s="45"/>
      <c r="H30" s="45"/>
      <c r="I30" s="46"/>
    </row>
    <row r="31" spans="1:10" ht="18.75" customHeight="1" x14ac:dyDescent="0.4">
      <c r="D31" s="47"/>
      <c r="E31" s="47"/>
    </row>
    <row r="32" spans="1:10" ht="18.75" customHeight="1" x14ac:dyDescent="0.4">
      <c r="A32" s="25" t="s">
        <v>26</v>
      </c>
    </row>
    <row r="33" spans="1:1" x14ac:dyDescent="0.4">
      <c r="A33" s="25" t="s">
        <v>27</v>
      </c>
    </row>
    <row r="34" spans="1:1" x14ac:dyDescent="0.4">
      <c r="A34" s="25" t="s">
        <v>28</v>
      </c>
    </row>
    <row r="35" spans="1:1" x14ac:dyDescent="0.4">
      <c r="A35" s="25" t="s">
        <v>29</v>
      </c>
    </row>
    <row r="36" spans="1:1" x14ac:dyDescent="0.4">
      <c r="A36" s="25" t="s">
        <v>30</v>
      </c>
    </row>
    <row r="37" spans="1:1" x14ac:dyDescent="0.4">
      <c r="A37" s="25" t="s">
        <v>31</v>
      </c>
    </row>
  </sheetData>
  <mergeCells count="57">
    <mergeCell ref="E1:J2"/>
    <mergeCell ref="E3:J3"/>
    <mergeCell ref="B5:D5"/>
    <mergeCell ref="E5:G5"/>
    <mergeCell ref="B6:D6"/>
    <mergeCell ref="E6:H6"/>
    <mergeCell ref="I6:J6"/>
    <mergeCell ref="B7:D7"/>
    <mergeCell ref="E7:G7"/>
    <mergeCell ref="H7:J7"/>
    <mergeCell ref="E8:G8"/>
    <mergeCell ref="H8:J8"/>
    <mergeCell ref="H12:I12"/>
    <mergeCell ref="A9:B9"/>
    <mergeCell ref="C9:J9"/>
    <mergeCell ref="B13:E13"/>
    <mergeCell ref="F13:H13"/>
    <mergeCell ref="A11:A12"/>
    <mergeCell ref="B11:D12"/>
    <mergeCell ref="E11:E12"/>
    <mergeCell ref="F11:G11"/>
    <mergeCell ref="F12:G12"/>
    <mergeCell ref="B14:E14"/>
    <mergeCell ref="F14:H14"/>
    <mergeCell ref="B15:E15"/>
    <mergeCell ref="F15:H15"/>
    <mergeCell ref="B16:E16"/>
    <mergeCell ref="F16:H16"/>
    <mergeCell ref="B17:E17"/>
    <mergeCell ref="F17:H17"/>
    <mergeCell ref="B18:E18"/>
    <mergeCell ref="F18:H18"/>
    <mergeCell ref="B19:E19"/>
    <mergeCell ref="F19:H19"/>
    <mergeCell ref="B20:E20"/>
    <mergeCell ref="F20:H20"/>
    <mergeCell ref="B21:E21"/>
    <mergeCell ref="F21:H21"/>
    <mergeCell ref="B22:E22"/>
    <mergeCell ref="F22:H22"/>
    <mergeCell ref="B23:E23"/>
    <mergeCell ref="F23:H23"/>
    <mergeCell ref="B24:E24"/>
    <mergeCell ref="F24:H24"/>
    <mergeCell ref="B25:E25"/>
    <mergeCell ref="F25:H25"/>
    <mergeCell ref="B26:E26"/>
    <mergeCell ref="F26:H26"/>
    <mergeCell ref="B27:E27"/>
    <mergeCell ref="F27:H27"/>
    <mergeCell ref="F28:I28"/>
    <mergeCell ref="D28:E28"/>
    <mergeCell ref="F29:I29"/>
    <mergeCell ref="F30:I30"/>
    <mergeCell ref="D31:E31"/>
    <mergeCell ref="D30:E30"/>
    <mergeCell ref="D29:E29"/>
  </mergeCells>
  <phoneticPr fontId="2"/>
  <dataValidations disablePrompts="1" count="1">
    <dataValidation type="list" allowBlank="1" showInputMessage="1" showErrorMessage="1" sqref="I14:I27" xr:uid="{50B21FBE-DCCA-4EDA-B488-DE2DA9D332AB}">
      <formula1>$L$14:$L$15</formula1>
    </dataValidation>
  </dataValidations>
  <pageMargins left="0.51181102362204722" right="0.31496062992125984" top="0.55118110236220474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E5C6-A0C5-4097-AD2D-11D2BAD8A352}">
  <dimension ref="A1:L37"/>
  <sheetViews>
    <sheetView view="pageBreakPreview" zoomScaleNormal="100" zoomScaleSheetLayoutView="100" workbookViewId="0">
      <selection activeCell="B5" sqref="B5:D5"/>
    </sheetView>
  </sheetViews>
  <sheetFormatPr defaultRowHeight="18.75" x14ac:dyDescent="0.4"/>
  <cols>
    <col min="1" max="4" width="11.625" style="8" customWidth="1"/>
    <col min="5" max="5" width="3.625" style="15" customWidth="1"/>
    <col min="6" max="6" width="3.875" style="15" customWidth="1"/>
    <col min="7" max="7" width="6.625" style="8" customWidth="1"/>
    <col min="8" max="8" width="6.625" style="15" customWidth="1"/>
    <col min="9" max="9" width="10.5" style="8" customWidth="1"/>
    <col min="10" max="16384" width="9" style="8"/>
  </cols>
  <sheetData>
    <row r="1" spans="1:12" ht="18.75" customHeight="1" x14ac:dyDescent="0.4">
      <c r="A1" s="8" t="s">
        <v>0</v>
      </c>
      <c r="E1" s="80" t="s">
        <v>1</v>
      </c>
      <c r="F1" s="80"/>
      <c r="G1" s="80"/>
      <c r="H1" s="80"/>
      <c r="I1" s="80"/>
      <c r="J1" s="80"/>
    </row>
    <row r="2" spans="1:12" x14ac:dyDescent="0.4">
      <c r="A2" s="8" t="s">
        <v>2</v>
      </c>
      <c r="E2" s="80"/>
      <c r="F2" s="80"/>
      <c r="G2" s="80"/>
      <c r="H2" s="80"/>
      <c r="I2" s="80"/>
      <c r="J2" s="80"/>
    </row>
    <row r="3" spans="1:12" ht="20.25" customHeight="1" x14ac:dyDescent="0.4">
      <c r="A3" s="8" t="s">
        <v>3</v>
      </c>
      <c r="D3" s="8" t="s">
        <v>4</v>
      </c>
      <c r="E3" s="108" t="s">
        <v>50</v>
      </c>
      <c r="F3" s="109"/>
      <c r="G3" s="109"/>
      <c r="H3" s="109"/>
      <c r="I3" s="109"/>
      <c r="J3" s="109"/>
    </row>
    <row r="4" spans="1:12" ht="20.25" customHeight="1" thickBot="1" x14ac:dyDescent="0.45">
      <c r="E4" s="9"/>
      <c r="F4" s="9"/>
      <c r="G4" s="9"/>
      <c r="H4" s="9"/>
      <c r="I4" s="9"/>
      <c r="J4" s="9"/>
    </row>
    <row r="5" spans="1:12" x14ac:dyDescent="0.4">
      <c r="A5" s="1" t="s">
        <v>5</v>
      </c>
      <c r="B5" s="110" t="s">
        <v>51</v>
      </c>
      <c r="C5" s="110"/>
      <c r="D5" s="111"/>
      <c r="E5" s="112" t="s">
        <v>32</v>
      </c>
      <c r="F5" s="110"/>
      <c r="G5" s="110"/>
      <c r="H5" s="2" t="s">
        <v>6</v>
      </c>
      <c r="I5" s="5" t="s">
        <v>33</v>
      </c>
      <c r="J5" s="3" t="s">
        <v>7</v>
      </c>
    </row>
    <row r="6" spans="1:12" x14ac:dyDescent="0.4">
      <c r="A6" s="4" t="s">
        <v>8</v>
      </c>
      <c r="B6" s="96" t="s">
        <v>3</v>
      </c>
      <c r="C6" s="96"/>
      <c r="D6" s="97"/>
      <c r="E6" s="98" t="s">
        <v>9</v>
      </c>
      <c r="F6" s="99"/>
      <c r="G6" s="99"/>
      <c r="H6" s="99"/>
      <c r="I6" s="99" t="s">
        <v>10</v>
      </c>
      <c r="J6" s="113"/>
    </row>
    <row r="7" spans="1:12" x14ac:dyDescent="0.4">
      <c r="A7" s="4" t="s">
        <v>11</v>
      </c>
      <c r="B7" s="96" t="s">
        <v>34</v>
      </c>
      <c r="C7" s="96"/>
      <c r="D7" s="97"/>
      <c r="E7" s="98" t="s">
        <v>12</v>
      </c>
      <c r="F7" s="99"/>
      <c r="G7" s="99"/>
      <c r="H7" s="96">
        <v>3402148</v>
      </c>
      <c r="I7" s="96"/>
      <c r="J7" s="100"/>
    </row>
    <row r="8" spans="1:12" x14ac:dyDescent="0.4">
      <c r="A8" s="31" t="s">
        <v>13</v>
      </c>
      <c r="B8" s="37" t="s">
        <v>35</v>
      </c>
      <c r="C8" s="32" t="s">
        <v>14</v>
      </c>
      <c r="D8" s="39" t="s">
        <v>36</v>
      </c>
      <c r="E8" s="101" t="s">
        <v>15</v>
      </c>
      <c r="F8" s="102"/>
      <c r="G8" s="102"/>
      <c r="H8" s="103" t="s">
        <v>37</v>
      </c>
      <c r="I8" s="103"/>
      <c r="J8" s="104"/>
    </row>
    <row r="9" spans="1:12" ht="19.5" thickBot="1" x14ac:dyDescent="0.45">
      <c r="A9" s="60" t="s">
        <v>16</v>
      </c>
      <c r="B9" s="61"/>
      <c r="C9" s="105" t="s">
        <v>38</v>
      </c>
      <c r="D9" s="106"/>
      <c r="E9" s="106"/>
      <c r="F9" s="106"/>
      <c r="G9" s="106"/>
      <c r="H9" s="106"/>
      <c r="I9" s="106"/>
      <c r="J9" s="107"/>
    </row>
    <row r="10" spans="1:12" ht="18" customHeight="1" thickBot="1" x14ac:dyDescent="0.45"/>
    <row r="11" spans="1:12" x14ac:dyDescent="0.4">
      <c r="A11" s="67" t="s">
        <v>17</v>
      </c>
      <c r="B11" s="94">
        <f>F30</f>
        <v>5500000</v>
      </c>
      <c r="C11" s="94"/>
      <c r="D11" s="94"/>
      <c r="E11" s="71" t="s">
        <v>18</v>
      </c>
      <c r="F11" s="73"/>
      <c r="G11" s="74"/>
      <c r="I11" s="16"/>
    </row>
    <row r="12" spans="1:12" ht="18.75" customHeight="1" thickBot="1" x14ac:dyDescent="0.45">
      <c r="A12" s="68"/>
      <c r="B12" s="95"/>
      <c r="C12" s="95"/>
      <c r="D12" s="95"/>
      <c r="E12" s="72"/>
      <c r="F12" s="75"/>
      <c r="G12" s="76"/>
      <c r="H12" s="59"/>
      <c r="I12" s="59"/>
    </row>
    <row r="13" spans="1:12" ht="24.95" customHeight="1" x14ac:dyDescent="0.4">
      <c r="A13" s="17" t="s">
        <v>19</v>
      </c>
      <c r="B13" s="64" t="s">
        <v>20</v>
      </c>
      <c r="C13" s="64"/>
      <c r="D13" s="64"/>
      <c r="E13" s="64"/>
      <c r="F13" s="65" t="s">
        <v>21</v>
      </c>
      <c r="G13" s="66"/>
      <c r="H13" s="66"/>
      <c r="I13" s="18" t="s">
        <v>22</v>
      </c>
      <c r="J13" s="19"/>
    </row>
    <row r="14" spans="1:12" ht="24.95" customHeight="1" x14ac:dyDescent="0.4">
      <c r="A14" s="6">
        <v>2111111</v>
      </c>
      <c r="B14" s="91" t="s">
        <v>39</v>
      </c>
      <c r="C14" s="91"/>
      <c r="D14" s="91"/>
      <c r="E14" s="91"/>
      <c r="F14" s="92">
        <v>1000000</v>
      </c>
      <c r="G14" s="93"/>
      <c r="H14" s="93"/>
      <c r="I14" s="7" t="s">
        <v>23</v>
      </c>
      <c r="J14" s="19"/>
      <c r="L14" t="s">
        <v>23</v>
      </c>
    </row>
    <row r="15" spans="1:12" ht="24.95" customHeight="1" x14ac:dyDescent="0.4">
      <c r="A15" s="6">
        <v>2111112</v>
      </c>
      <c r="B15" s="91" t="s">
        <v>40</v>
      </c>
      <c r="C15" s="91"/>
      <c r="D15" s="91"/>
      <c r="E15" s="91"/>
      <c r="F15" s="92">
        <v>1000000</v>
      </c>
      <c r="G15" s="93"/>
      <c r="H15" s="93"/>
      <c r="I15" s="7" t="s">
        <v>23</v>
      </c>
      <c r="J15" s="19"/>
      <c r="L15" t="s">
        <v>24</v>
      </c>
    </row>
    <row r="16" spans="1:12" ht="24.95" customHeight="1" x14ac:dyDescent="0.4">
      <c r="A16" s="6">
        <v>2111113</v>
      </c>
      <c r="B16" s="91" t="s">
        <v>41</v>
      </c>
      <c r="C16" s="91"/>
      <c r="D16" s="91"/>
      <c r="E16" s="91"/>
      <c r="F16" s="92">
        <v>1000000</v>
      </c>
      <c r="G16" s="93"/>
      <c r="H16" s="93"/>
      <c r="I16" s="7" t="s">
        <v>24</v>
      </c>
      <c r="J16" s="19"/>
    </row>
    <row r="17" spans="1:10" ht="24.95" customHeight="1" x14ac:dyDescent="0.4">
      <c r="A17" s="6">
        <v>2111114</v>
      </c>
      <c r="B17" s="91" t="s">
        <v>42</v>
      </c>
      <c r="C17" s="91"/>
      <c r="D17" s="91"/>
      <c r="E17" s="91"/>
      <c r="F17" s="92">
        <v>1000000</v>
      </c>
      <c r="G17" s="93"/>
      <c r="H17" s="93"/>
      <c r="I17" s="7" t="s">
        <v>23</v>
      </c>
      <c r="J17" s="19"/>
    </row>
    <row r="18" spans="1:10" ht="24.95" customHeight="1" x14ac:dyDescent="0.4">
      <c r="A18" s="6">
        <v>2111115</v>
      </c>
      <c r="B18" s="91" t="s">
        <v>43</v>
      </c>
      <c r="C18" s="91"/>
      <c r="D18" s="91"/>
      <c r="E18" s="91"/>
      <c r="F18" s="92">
        <v>1000000</v>
      </c>
      <c r="G18" s="93"/>
      <c r="H18" s="93"/>
      <c r="I18" s="7" t="s">
        <v>23</v>
      </c>
      <c r="J18" s="19"/>
    </row>
    <row r="19" spans="1:10" ht="24.95" customHeight="1" x14ac:dyDescent="0.4">
      <c r="A19" s="20"/>
      <c r="B19" s="52"/>
      <c r="C19" s="52"/>
      <c r="D19" s="52"/>
      <c r="E19" s="52"/>
      <c r="F19" s="53"/>
      <c r="G19" s="54"/>
      <c r="H19" s="54"/>
      <c r="I19" s="21"/>
      <c r="J19" s="19"/>
    </row>
    <row r="20" spans="1:10" ht="24.95" customHeight="1" x14ac:dyDescent="0.4">
      <c r="A20" s="20"/>
      <c r="B20" s="52"/>
      <c r="C20" s="52"/>
      <c r="D20" s="52"/>
      <c r="E20" s="52"/>
      <c r="F20" s="53"/>
      <c r="G20" s="54"/>
      <c r="H20" s="54"/>
      <c r="I20" s="21"/>
      <c r="J20" s="19"/>
    </row>
    <row r="21" spans="1:10" ht="24.95" customHeight="1" x14ac:dyDescent="0.4">
      <c r="A21" s="20"/>
      <c r="B21" s="52"/>
      <c r="C21" s="52"/>
      <c r="D21" s="52"/>
      <c r="E21" s="52"/>
      <c r="F21" s="53"/>
      <c r="G21" s="54"/>
      <c r="H21" s="54"/>
      <c r="I21" s="21"/>
      <c r="J21" s="19"/>
    </row>
    <row r="22" spans="1:10" ht="24.95" customHeight="1" x14ac:dyDescent="0.4">
      <c r="A22" s="20"/>
      <c r="B22" s="52"/>
      <c r="C22" s="52"/>
      <c r="D22" s="52"/>
      <c r="E22" s="52"/>
      <c r="F22" s="53"/>
      <c r="G22" s="54"/>
      <c r="H22" s="54"/>
      <c r="I22" s="21"/>
      <c r="J22" s="19"/>
    </row>
    <row r="23" spans="1:10" ht="24.95" customHeight="1" x14ac:dyDescent="0.4">
      <c r="A23" s="20"/>
      <c r="B23" s="52"/>
      <c r="C23" s="52"/>
      <c r="D23" s="52"/>
      <c r="E23" s="52"/>
      <c r="F23" s="53"/>
      <c r="G23" s="54"/>
      <c r="H23" s="54"/>
      <c r="I23" s="21"/>
      <c r="J23" s="19"/>
    </row>
    <row r="24" spans="1:10" ht="24.95" customHeight="1" x14ac:dyDescent="0.4">
      <c r="A24" s="20"/>
      <c r="B24" s="52"/>
      <c r="C24" s="52"/>
      <c r="D24" s="52"/>
      <c r="E24" s="52"/>
      <c r="F24" s="53"/>
      <c r="G24" s="54"/>
      <c r="H24" s="54"/>
      <c r="I24" s="21"/>
      <c r="J24" s="19"/>
    </row>
    <row r="25" spans="1:10" ht="24.95" customHeight="1" x14ac:dyDescent="0.4">
      <c r="A25" s="20"/>
      <c r="B25" s="52"/>
      <c r="C25" s="52"/>
      <c r="D25" s="52"/>
      <c r="E25" s="52"/>
      <c r="F25" s="53"/>
      <c r="G25" s="54"/>
      <c r="H25" s="54"/>
      <c r="I25" s="21"/>
      <c r="J25" s="19"/>
    </row>
    <row r="26" spans="1:10" ht="24.95" customHeight="1" x14ac:dyDescent="0.4">
      <c r="A26" s="20"/>
      <c r="B26" s="52"/>
      <c r="C26" s="52"/>
      <c r="D26" s="52"/>
      <c r="E26" s="52"/>
      <c r="F26" s="53"/>
      <c r="G26" s="54"/>
      <c r="H26" s="54"/>
      <c r="I26" s="21"/>
      <c r="J26" s="19"/>
    </row>
    <row r="27" spans="1:10" ht="24.95" customHeight="1" thickBot="1" x14ac:dyDescent="0.45">
      <c r="A27" s="22"/>
      <c r="B27" s="55"/>
      <c r="C27" s="55"/>
      <c r="D27" s="56"/>
      <c r="E27" s="56"/>
      <c r="F27" s="53"/>
      <c r="G27" s="54"/>
      <c r="H27" s="54"/>
      <c r="I27" s="21"/>
      <c r="J27" s="19"/>
    </row>
    <row r="28" spans="1:10" ht="19.5" customHeight="1" x14ac:dyDescent="0.4">
      <c r="A28" s="23" t="s">
        <v>44</v>
      </c>
      <c r="B28" s="28">
        <f>SUMIF(I14:I27,"労賃",F14:H27)</f>
        <v>4000000</v>
      </c>
      <c r="C28" s="40">
        <f>SUMIF(I14:I27,"材工",F14:H27)</f>
        <v>1000000</v>
      </c>
      <c r="D28" s="57" t="s">
        <v>46</v>
      </c>
      <c r="E28" s="58"/>
      <c r="F28" s="85">
        <f>SUM(F14:H27)</f>
        <v>5000000</v>
      </c>
      <c r="G28" s="86"/>
      <c r="H28" s="86"/>
      <c r="I28" s="87"/>
    </row>
    <row r="29" spans="1:10" ht="19.5" customHeight="1" x14ac:dyDescent="0.4">
      <c r="A29" s="24" t="s">
        <v>25</v>
      </c>
      <c r="B29" s="29">
        <f>B28*10%</f>
        <v>400000</v>
      </c>
      <c r="C29" s="36">
        <f>C28*10%</f>
        <v>100000</v>
      </c>
      <c r="D29" s="50" t="s">
        <v>47</v>
      </c>
      <c r="E29" s="51"/>
      <c r="F29" s="85">
        <f>F28*10%</f>
        <v>500000</v>
      </c>
      <c r="G29" s="86"/>
      <c r="H29" s="86"/>
      <c r="I29" s="87"/>
    </row>
    <row r="30" spans="1:10" ht="19.5" customHeight="1" thickBot="1" x14ac:dyDescent="0.45">
      <c r="A30" s="24" t="s">
        <v>49</v>
      </c>
      <c r="B30" s="29">
        <f>SUM(B28:B29)</f>
        <v>4400000</v>
      </c>
      <c r="C30" s="29">
        <f>SUM(C28:C29)</f>
        <v>1100000</v>
      </c>
      <c r="D30" s="48" t="s">
        <v>45</v>
      </c>
      <c r="E30" s="49"/>
      <c r="F30" s="88">
        <f>F28+F29</f>
        <v>5500000</v>
      </c>
      <c r="G30" s="89"/>
      <c r="H30" s="89"/>
      <c r="I30" s="90"/>
    </row>
    <row r="31" spans="1:10" ht="24" customHeight="1" x14ac:dyDescent="0.4">
      <c r="D31" s="47"/>
      <c r="E31" s="47"/>
    </row>
    <row r="32" spans="1:10" ht="9.75" customHeight="1" x14ac:dyDescent="0.4">
      <c r="A32" s="25" t="s">
        <v>26</v>
      </c>
    </row>
    <row r="33" spans="1:1" x14ac:dyDescent="0.4">
      <c r="A33" s="25" t="s">
        <v>27</v>
      </c>
    </row>
    <row r="34" spans="1:1" x14ac:dyDescent="0.4">
      <c r="A34" s="25" t="s">
        <v>28</v>
      </c>
    </row>
    <row r="35" spans="1:1" x14ac:dyDescent="0.4">
      <c r="A35" s="25" t="s">
        <v>29</v>
      </c>
    </row>
    <row r="36" spans="1:1" x14ac:dyDescent="0.4">
      <c r="A36" s="25" t="s">
        <v>30</v>
      </c>
    </row>
    <row r="37" spans="1:1" x14ac:dyDescent="0.4">
      <c r="A37" s="25" t="s">
        <v>31</v>
      </c>
    </row>
  </sheetData>
  <mergeCells count="57">
    <mergeCell ref="E1:J2"/>
    <mergeCell ref="E3:J3"/>
    <mergeCell ref="B5:D5"/>
    <mergeCell ref="E5:G5"/>
    <mergeCell ref="B6:D6"/>
    <mergeCell ref="E6:H6"/>
    <mergeCell ref="I6:J6"/>
    <mergeCell ref="H12:I12"/>
    <mergeCell ref="B7:D7"/>
    <mergeCell ref="E7:G7"/>
    <mergeCell ref="H7:J7"/>
    <mergeCell ref="E8:G8"/>
    <mergeCell ref="H8:J8"/>
    <mergeCell ref="A9:B9"/>
    <mergeCell ref="C9:J9"/>
    <mergeCell ref="A11:A12"/>
    <mergeCell ref="B11:D12"/>
    <mergeCell ref="E11:E12"/>
    <mergeCell ref="F11:G11"/>
    <mergeCell ref="F12:G12"/>
    <mergeCell ref="B13:E13"/>
    <mergeCell ref="F13:H13"/>
    <mergeCell ref="B14:E14"/>
    <mergeCell ref="F14:H14"/>
    <mergeCell ref="B15:E15"/>
    <mergeCell ref="F15:H15"/>
    <mergeCell ref="B16:E16"/>
    <mergeCell ref="F16:H16"/>
    <mergeCell ref="B17:E17"/>
    <mergeCell ref="F17:H17"/>
    <mergeCell ref="B18:E18"/>
    <mergeCell ref="F18:H18"/>
    <mergeCell ref="B19:E19"/>
    <mergeCell ref="F19:H19"/>
    <mergeCell ref="B20:E20"/>
    <mergeCell ref="F20:H20"/>
    <mergeCell ref="B21:E21"/>
    <mergeCell ref="F21:H21"/>
    <mergeCell ref="B22:E22"/>
    <mergeCell ref="F22:H22"/>
    <mergeCell ref="B23:E23"/>
    <mergeCell ref="F23:H23"/>
    <mergeCell ref="B24:E24"/>
    <mergeCell ref="F24:H24"/>
    <mergeCell ref="B25:E25"/>
    <mergeCell ref="F25:H25"/>
    <mergeCell ref="B26:E26"/>
    <mergeCell ref="F26:H26"/>
    <mergeCell ref="B27:E27"/>
    <mergeCell ref="F27:H27"/>
    <mergeCell ref="D31:E31"/>
    <mergeCell ref="D28:E28"/>
    <mergeCell ref="F28:I28"/>
    <mergeCell ref="D29:E29"/>
    <mergeCell ref="F29:I29"/>
    <mergeCell ref="D30:E30"/>
    <mergeCell ref="F30:I30"/>
  </mergeCells>
  <phoneticPr fontId="2"/>
  <dataValidations disablePrompts="1" count="1">
    <dataValidation type="list" allowBlank="1" showInputMessage="1" showErrorMessage="1" sqref="I14:I27" xr:uid="{EF2BE66B-0887-4DD3-A477-05346CDAE90B}">
      <formula1>$L$14:$L$15</formula1>
    </dataValidation>
  </dataValidations>
  <pageMargins left="0.51181102362204722" right="0.31496062992125984" top="0.55118110236220474" bottom="0.15748031496062992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11AC42F9E2B242887F814E172724C6" ma:contentTypeVersion="5" ma:contentTypeDescription="新しいドキュメントを作成します。" ma:contentTypeScope="" ma:versionID="2a8605bb1fd93607cfdb999628ed3bc6">
  <xsd:schema xmlns:xsd="http://www.w3.org/2001/XMLSchema" xmlns:xs="http://www.w3.org/2001/XMLSchema" xmlns:p="http://schemas.microsoft.com/office/2006/metadata/properties" xmlns:ns2="0eb7fd96-e0ba-43f8-9dee-6874e02d1c68" xmlns:ns3="18623b79-d275-4843-83e8-c45b7fcae2a5" targetNamespace="http://schemas.microsoft.com/office/2006/metadata/properties" ma:root="true" ma:fieldsID="76df91a666bff3b3a30d9f409d8b9ec9" ns2:_="" ns3:_="">
    <xsd:import namespace="0eb7fd96-e0ba-43f8-9dee-6874e02d1c68"/>
    <xsd:import namespace="18623b79-d275-4843-83e8-c45b7fcae2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b7fd96-e0ba-43f8-9dee-6874e02d1c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23b79-d275-4843-83e8-c45b7fcae2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78B8FA-9EA5-4444-A95B-A0FF926102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b7fd96-e0ba-43f8-9dee-6874e02d1c68"/>
    <ds:schemaRef ds:uri="18623b79-d275-4843-83e8-c45b7fcae2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1ADBB3-E88B-4D72-B989-BF1ABDDA4C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96FBB2-9A7E-4BA9-9E29-E3F1BD837B73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18623b79-d275-4843-83e8-c45b7fcae2a5"/>
    <ds:schemaRef ds:uri="http://schemas.microsoft.com/office/2006/documentManagement/types"/>
    <ds:schemaRef ds:uri="http://schemas.microsoft.com/office/infopath/2007/PartnerControls"/>
    <ds:schemaRef ds:uri="0eb7fd96-e0ba-43f8-9dee-6874e02d1c6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指定請求書</vt:lpstr>
      <vt:lpstr>見本</vt:lpstr>
      <vt:lpstr>見本!Print_Area</vt:lpstr>
      <vt:lpstr>指定請求書!Print_Area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坂内由佳</dc:creator>
  <cp:keywords/>
  <dc:description/>
  <cp:lastModifiedBy>IDF坂内由佳</cp:lastModifiedBy>
  <cp:revision/>
  <cp:lastPrinted>2023-09-14T07:10:43Z</cp:lastPrinted>
  <dcterms:created xsi:type="dcterms:W3CDTF">2022-01-17T06:59:35Z</dcterms:created>
  <dcterms:modified xsi:type="dcterms:W3CDTF">2023-09-14T07:10:56Z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0x0101000011AC42F9E2B242887F814E172724C6</vt:lpwstr>
  </property>
</Properties>
</file>